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2 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Pyg2otf6YBf8TYlTl+i4zyQ+aJRa0ppYegA5FVOGPfM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ID#AAABesASxmU
Workbooks    (2025-02-25 09:04:08)
Section 9 Labour Force &amp; Employment.xls
Worksheets:
Section 9.3</t>
      </text>
    </comment>
  </commentList>
  <extLst>
    <ext uri="GoogleSheetsCustomDataVersion2">
      <go:sheetsCustomData xmlns:go="http://customooxmlschemas.google.com/" r:id="rId1" roundtripDataSignature="AMtx7mht2kJfQjvoTimj1PMgYy2/hc+I8A=="/>
    </ext>
  </extLst>
</comments>
</file>

<file path=xl/sharedStrings.xml><?xml version="1.0" encoding="utf-8"?>
<sst xmlns="http://schemas.openxmlformats.org/spreadsheetml/2006/main" count="80" uniqueCount="19">
  <si>
    <t>Table 4.2: Total Employed Persons by Level of Education and Area, (2020-2024)</t>
  </si>
  <si>
    <t>(Number)</t>
  </si>
  <si>
    <t>Level of Education</t>
  </si>
  <si>
    <t>Total</t>
  </si>
  <si>
    <t>Male</t>
  </si>
  <si>
    <t>Female</t>
  </si>
  <si>
    <t xml:space="preserve">Illiterate/None </t>
  </si>
  <si>
    <t>NA</t>
  </si>
  <si>
    <t>Nursery</t>
  </si>
  <si>
    <t>Primary</t>
  </si>
  <si>
    <t>Lower Secondary</t>
  </si>
  <si>
    <t>Middle Secondary</t>
  </si>
  <si>
    <t>Higher Secondary</t>
  </si>
  <si>
    <t xml:space="preserve">TVIT Graguate </t>
  </si>
  <si>
    <t xml:space="preserve">Deploma </t>
  </si>
  <si>
    <t>Bacholer's Degree</t>
  </si>
  <si>
    <t xml:space="preserve">Master's and above </t>
  </si>
  <si>
    <t>Religious Professionals</t>
  </si>
  <si>
    <t>Source: Labour Force Survey, NSB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</si>
</sst>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/>
    <font>
      <sz val="11.0"/>
      <color theme="1"/>
      <name val="Arial"/>
    </font>
  </fonts>
  <fills count="2">
    <fill>
      <patternFill patternType="none"/>
    </fill>
    <fill>
      <patternFill patternType="lightGray"/>
    </fill>
  </fills>
  <borders count="14">
    <border/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left style="thin">
        <color rgb="FF000000"/>
      </left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3" fillId="0" fontId="3" numFmtId="0" xfId="0" applyBorder="1" applyFont="1"/>
    <xf borderId="4" fillId="0" fontId="3" numFmtId="0" xfId="0" applyBorder="1" applyFont="1"/>
    <xf borderId="3" fillId="0" fontId="1" numFmtId="0" xfId="0" applyAlignment="1" applyBorder="1" applyFont="1">
      <alignment horizontal="center" readingOrder="0" shrinkToFit="0" vertical="center" wrapText="0"/>
    </xf>
    <xf borderId="5" fillId="0" fontId="3" numFmtId="0" xfId="0" applyBorder="1" applyFont="1"/>
    <xf borderId="5" fillId="0" fontId="1" numFmtId="0" xfId="0" applyAlignment="1" applyBorder="1" applyFont="1">
      <alignment horizontal="center" shrinkToFit="0" vertical="center" wrapText="0"/>
    </xf>
    <xf borderId="6" fillId="0" fontId="1" numFmtId="0" xfId="0" applyAlignment="1" applyBorder="1" applyFont="1">
      <alignment horizontal="center" shrinkToFit="0" vertical="center" wrapText="0"/>
    </xf>
    <xf borderId="0" fillId="0" fontId="2" numFmtId="0" xfId="0" applyAlignment="1" applyFont="1">
      <alignment horizontal="center" shrinkToFit="0" vertical="center" wrapText="0"/>
    </xf>
    <xf borderId="7" fillId="0" fontId="2" numFmtId="0" xfId="0" applyAlignment="1" applyBorder="1" applyFont="1">
      <alignment shrinkToFit="0" vertical="center" wrapText="1"/>
    </xf>
    <xf borderId="8" fillId="0" fontId="2" numFmtId="0" xfId="0" applyAlignment="1" applyBorder="1" applyFont="1">
      <alignment shrinkToFit="0" vertical="center" wrapText="0"/>
    </xf>
    <xf borderId="7" fillId="0" fontId="2" numFmtId="0" xfId="0" applyAlignment="1" applyBorder="1" applyFont="1">
      <alignment shrinkToFit="0" vertical="center" wrapText="0"/>
    </xf>
    <xf borderId="9" fillId="0" fontId="2" numFmtId="0" xfId="0" applyAlignment="1" applyBorder="1" applyFont="1">
      <alignment shrinkToFit="0" vertical="center" wrapText="0"/>
    </xf>
    <xf borderId="8" fillId="0" fontId="2" numFmtId="0" xfId="0" applyAlignment="1" applyBorder="1" applyFont="1">
      <alignment horizontal="center" readingOrder="0" shrinkToFit="0" vertical="center" wrapText="0"/>
    </xf>
    <xf borderId="8" fillId="0" fontId="2" numFmtId="0" xfId="0" applyAlignment="1" applyBorder="1" applyFont="1">
      <alignment readingOrder="0" shrinkToFit="0" vertical="center" wrapText="0"/>
    </xf>
    <xf borderId="10" fillId="0" fontId="2" numFmtId="0" xfId="0" applyAlignment="1" applyBorder="1" applyFont="1">
      <alignment shrinkToFit="0" vertical="center" wrapText="1"/>
    </xf>
    <xf borderId="10" fillId="0" fontId="2" numFmtId="0" xfId="0" applyAlignment="1" applyBorder="1" applyFont="1">
      <alignment shrinkToFit="0" vertical="center" wrapText="0"/>
    </xf>
    <xf borderId="10" fillId="0" fontId="2" numFmtId="0" xfId="0" applyAlignment="1" applyBorder="1" applyFont="1">
      <alignment horizontal="center" shrinkToFit="0" vertical="center" wrapText="0"/>
    </xf>
    <xf borderId="11" fillId="0" fontId="2" numFmtId="0" xfId="0" applyAlignment="1" applyBorder="1" applyFont="1">
      <alignment horizontal="center" shrinkToFit="0" vertical="center" wrapText="0"/>
    </xf>
    <xf borderId="10" fillId="0" fontId="2" numFmtId="0" xfId="0" applyAlignment="1" applyBorder="1" applyFont="1">
      <alignment horizontal="center" readingOrder="0" shrinkToFit="0" vertical="center" wrapText="0"/>
    </xf>
    <xf borderId="11" fillId="0" fontId="2" numFmtId="0" xfId="0" applyAlignment="1" applyBorder="1" applyFont="1">
      <alignment horizontal="center" readingOrder="0" shrinkToFit="0" vertical="center" wrapText="0"/>
    </xf>
    <xf borderId="10" fillId="0" fontId="2" numFmtId="0" xfId="0" applyAlignment="1" applyBorder="1" applyFont="1">
      <alignment horizontal="right" shrinkToFit="0" vertical="center" wrapText="0"/>
    </xf>
    <xf borderId="11" fillId="0" fontId="2" numFmtId="0" xfId="0" applyAlignment="1" applyBorder="1" applyFont="1">
      <alignment shrinkToFit="0" vertical="center" wrapText="0"/>
    </xf>
    <xf borderId="10" fillId="0" fontId="2" numFmtId="0" xfId="0" applyAlignment="1" applyBorder="1" applyFont="1">
      <alignment readingOrder="0" shrinkToFit="0" vertical="center" wrapText="0"/>
    </xf>
    <xf borderId="12" fillId="0" fontId="1" numFmtId="0" xfId="0" applyAlignment="1" applyBorder="1" applyFont="1">
      <alignment shrinkToFit="0" vertical="center" wrapText="1"/>
    </xf>
    <xf borderId="12" fillId="0" fontId="1" numFmtId="0" xfId="0" applyAlignment="1" applyBorder="1" applyFont="1">
      <alignment shrinkToFit="0" vertical="center" wrapText="0"/>
    </xf>
    <xf borderId="13" fillId="0" fontId="1" numFmtId="0" xfId="0" applyAlignment="1" applyBorder="1" applyFont="1">
      <alignment shrinkToFit="0" vertical="center" wrapText="0"/>
    </xf>
    <xf borderId="0" fillId="0" fontId="4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41.14"/>
    <col customWidth="1" min="2" max="4" width="10.0"/>
    <col customWidth="1" min="5" max="5" width="8.86"/>
    <col customWidth="1" min="6" max="7" width="10.0"/>
    <col customWidth="1" min="8" max="14" width="8.86"/>
    <col customWidth="1" min="15" max="15" width="10.0"/>
    <col customWidth="1" min="16" max="16" width="8.86"/>
    <col customWidth="1" min="17" max="26" width="10.0"/>
  </cols>
  <sheetData>
    <row r="1" ht="21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 t="s">
        <v>1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7.75" customHeight="1">
      <c r="A3" s="4" t="s">
        <v>2</v>
      </c>
      <c r="B3" s="5">
        <v>2020.0</v>
      </c>
      <c r="C3" s="6">
        <v>2021.0</v>
      </c>
      <c r="D3" s="7"/>
      <c r="E3" s="8"/>
      <c r="F3" s="6">
        <v>2022.0</v>
      </c>
      <c r="G3" s="7"/>
      <c r="H3" s="8"/>
      <c r="I3" s="9">
        <v>2023.0</v>
      </c>
      <c r="J3" s="7"/>
      <c r="K3" s="8"/>
      <c r="L3" s="5">
        <v>2024.0</v>
      </c>
      <c r="M3" s="7"/>
      <c r="N3" s="7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7.75" customHeight="1">
      <c r="A4" s="10"/>
      <c r="B4" s="11" t="s">
        <v>3</v>
      </c>
      <c r="C4" s="6" t="s">
        <v>4</v>
      </c>
      <c r="D4" s="6" t="s">
        <v>5</v>
      </c>
      <c r="E4" s="6" t="s">
        <v>3</v>
      </c>
      <c r="F4" s="6" t="s">
        <v>4</v>
      </c>
      <c r="G4" s="6" t="s">
        <v>5</v>
      </c>
      <c r="H4" s="12" t="s">
        <v>3</v>
      </c>
      <c r="I4" s="6" t="s">
        <v>4</v>
      </c>
      <c r="J4" s="6" t="s">
        <v>5</v>
      </c>
      <c r="K4" s="6" t="s">
        <v>3</v>
      </c>
      <c r="L4" s="6" t="s">
        <v>4</v>
      </c>
      <c r="M4" s="6" t="s">
        <v>5</v>
      </c>
      <c r="N4" s="6" t="s">
        <v>3</v>
      </c>
      <c r="O4" s="13"/>
      <c r="P4" s="13"/>
      <c r="Q4" s="2"/>
      <c r="R4" s="2"/>
      <c r="S4" s="2"/>
      <c r="T4" s="2"/>
      <c r="U4" s="2"/>
      <c r="V4" s="2"/>
      <c r="W4" s="2"/>
      <c r="X4" s="2"/>
      <c r="Y4" s="2"/>
      <c r="Z4" s="2"/>
    </row>
    <row r="5" ht="18.75" customHeight="1">
      <c r="A5" s="14" t="s">
        <v>6</v>
      </c>
      <c r="B5" s="15">
        <v>3192.0</v>
      </c>
      <c r="C5" s="15">
        <v>1679.0</v>
      </c>
      <c r="D5" s="15">
        <v>1907.0</v>
      </c>
      <c r="E5" s="16">
        <f>C5+D5</f>
        <v>3586</v>
      </c>
      <c r="F5" s="16">
        <v>1373.0</v>
      </c>
      <c r="G5" s="16">
        <v>1623.0</v>
      </c>
      <c r="H5" s="17">
        <f>F5+G5</f>
        <v>2996</v>
      </c>
      <c r="I5" s="18" t="s">
        <v>7</v>
      </c>
      <c r="J5" s="18" t="s">
        <v>7</v>
      </c>
      <c r="K5" s="18" t="s">
        <v>7</v>
      </c>
      <c r="L5" s="19">
        <v>2266.0</v>
      </c>
      <c r="M5" s="19">
        <v>1926.0</v>
      </c>
      <c r="N5" s="16">
        <f>L5+M5</f>
        <v>4192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8.75" customHeight="1">
      <c r="A6" s="20" t="s">
        <v>8</v>
      </c>
      <c r="B6" s="21">
        <v>0.0</v>
      </c>
      <c r="C6" s="22" t="s">
        <v>7</v>
      </c>
      <c r="D6" s="22" t="s">
        <v>7</v>
      </c>
      <c r="E6" s="22" t="s">
        <v>7</v>
      </c>
      <c r="F6" s="22" t="s">
        <v>7</v>
      </c>
      <c r="G6" s="22" t="s">
        <v>7</v>
      </c>
      <c r="H6" s="23" t="s">
        <v>7</v>
      </c>
      <c r="I6" s="24" t="s">
        <v>7</v>
      </c>
      <c r="J6" s="25" t="s">
        <v>7</v>
      </c>
      <c r="K6" s="25" t="s">
        <v>7</v>
      </c>
      <c r="L6" s="22" t="s">
        <v>7</v>
      </c>
      <c r="M6" s="23" t="s">
        <v>7</v>
      </c>
      <c r="N6" s="22" t="s">
        <v>7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8.75" customHeight="1">
      <c r="A7" s="20" t="s">
        <v>9</v>
      </c>
      <c r="B7" s="21">
        <v>831.0</v>
      </c>
      <c r="C7" s="21">
        <v>403.0</v>
      </c>
      <c r="D7" s="21">
        <v>409.0</v>
      </c>
      <c r="E7" s="26">
        <f t="shared" ref="E7:E10" si="1">C7+D7</f>
        <v>812</v>
      </c>
      <c r="F7" s="21">
        <v>338.0</v>
      </c>
      <c r="G7" s="21">
        <v>217.0</v>
      </c>
      <c r="H7" s="27">
        <f t="shared" ref="H7:H10" si="2">F7+G7</f>
        <v>555</v>
      </c>
      <c r="I7" s="18" t="s">
        <v>7</v>
      </c>
      <c r="J7" s="18" t="s">
        <v>7</v>
      </c>
      <c r="K7" s="18" t="s">
        <v>7</v>
      </c>
      <c r="L7" s="28">
        <v>1078.0</v>
      </c>
      <c r="M7" s="28">
        <v>367.0</v>
      </c>
      <c r="N7" s="21">
        <f t="shared" ref="N7:N10" si="3">L7+M7</f>
        <v>1445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8.75" customHeight="1">
      <c r="A8" s="20" t="s">
        <v>10</v>
      </c>
      <c r="B8" s="21">
        <v>286.0</v>
      </c>
      <c r="C8" s="21">
        <v>154.0</v>
      </c>
      <c r="D8" s="21">
        <v>179.0</v>
      </c>
      <c r="E8" s="26">
        <f t="shared" si="1"/>
        <v>333</v>
      </c>
      <c r="F8" s="21">
        <v>217.0</v>
      </c>
      <c r="G8" s="21">
        <v>82.0</v>
      </c>
      <c r="H8" s="27">
        <f t="shared" si="2"/>
        <v>299</v>
      </c>
      <c r="I8" s="24" t="s">
        <v>7</v>
      </c>
      <c r="J8" s="25" t="s">
        <v>7</v>
      </c>
      <c r="K8" s="25" t="s">
        <v>7</v>
      </c>
      <c r="L8" s="28">
        <v>810.0</v>
      </c>
      <c r="M8" s="28">
        <v>241.0</v>
      </c>
      <c r="N8" s="21">
        <f t="shared" si="3"/>
        <v>1051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8.75" customHeight="1">
      <c r="A9" s="20" t="s">
        <v>11</v>
      </c>
      <c r="B9" s="21">
        <v>640.0</v>
      </c>
      <c r="C9" s="21">
        <v>347.0</v>
      </c>
      <c r="D9" s="21">
        <v>354.0</v>
      </c>
      <c r="E9" s="26">
        <f t="shared" si="1"/>
        <v>701</v>
      </c>
      <c r="F9" s="21">
        <v>369.0</v>
      </c>
      <c r="G9" s="21">
        <v>277.0</v>
      </c>
      <c r="H9" s="27">
        <f t="shared" si="2"/>
        <v>646</v>
      </c>
      <c r="I9" s="18" t="s">
        <v>7</v>
      </c>
      <c r="J9" s="18" t="s">
        <v>7</v>
      </c>
      <c r="K9" s="18" t="s">
        <v>7</v>
      </c>
      <c r="L9" s="28">
        <v>1138.0</v>
      </c>
      <c r="M9" s="28">
        <v>564.0</v>
      </c>
      <c r="N9" s="21">
        <f t="shared" si="3"/>
        <v>1702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8.75" customHeight="1">
      <c r="A10" s="20" t="s">
        <v>12</v>
      </c>
      <c r="B10" s="21">
        <v>644.0</v>
      </c>
      <c r="C10" s="21">
        <v>374.0</v>
      </c>
      <c r="D10" s="21">
        <v>371.0</v>
      </c>
      <c r="E10" s="26">
        <f t="shared" si="1"/>
        <v>745</v>
      </c>
      <c r="F10" s="21">
        <v>388.0</v>
      </c>
      <c r="G10" s="21">
        <v>294.0</v>
      </c>
      <c r="H10" s="27">
        <f t="shared" si="2"/>
        <v>682</v>
      </c>
      <c r="I10" s="24" t="s">
        <v>7</v>
      </c>
      <c r="J10" s="25" t="s">
        <v>7</v>
      </c>
      <c r="K10" s="25" t="s">
        <v>7</v>
      </c>
      <c r="L10" s="28">
        <v>1327.0</v>
      </c>
      <c r="M10" s="28">
        <v>572.0</v>
      </c>
      <c r="N10" s="21">
        <f t="shared" si="3"/>
        <v>1899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8.75" customHeight="1">
      <c r="A11" s="20" t="s">
        <v>13</v>
      </c>
      <c r="B11" s="21">
        <v>101.0</v>
      </c>
      <c r="C11" s="22" t="s">
        <v>7</v>
      </c>
      <c r="D11" s="22" t="s">
        <v>7</v>
      </c>
      <c r="E11" s="26" t="s">
        <v>7</v>
      </c>
      <c r="F11" s="22" t="s">
        <v>7</v>
      </c>
      <c r="G11" s="22" t="s">
        <v>7</v>
      </c>
      <c r="H11" s="23" t="s">
        <v>7</v>
      </c>
      <c r="I11" s="18" t="s">
        <v>7</v>
      </c>
      <c r="J11" s="18" t="s">
        <v>7</v>
      </c>
      <c r="K11" s="18" t="s">
        <v>7</v>
      </c>
      <c r="L11" s="22" t="s">
        <v>7</v>
      </c>
      <c r="M11" s="23" t="s">
        <v>7</v>
      </c>
      <c r="N11" s="22" t="s">
        <v>7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8.75" customHeight="1">
      <c r="A12" s="20" t="s">
        <v>14</v>
      </c>
      <c r="B12" s="21">
        <v>148.0</v>
      </c>
      <c r="C12" s="21">
        <v>116.0</v>
      </c>
      <c r="D12" s="21">
        <v>46.0</v>
      </c>
      <c r="E12" s="26">
        <f t="shared" ref="E12:E15" si="4">C12+D12</f>
        <v>162</v>
      </c>
      <c r="F12" s="21">
        <v>125.0</v>
      </c>
      <c r="G12" s="21">
        <v>62.0</v>
      </c>
      <c r="H12" s="27">
        <f t="shared" ref="H12:H15" si="5">F12+G12</f>
        <v>187</v>
      </c>
      <c r="I12" s="24" t="s">
        <v>7</v>
      </c>
      <c r="J12" s="25" t="s">
        <v>7</v>
      </c>
      <c r="K12" s="25" t="s">
        <v>7</v>
      </c>
      <c r="L12" s="28">
        <v>516.0</v>
      </c>
      <c r="M12" s="28">
        <v>81.0</v>
      </c>
      <c r="N12" s="21">
        <f t="shared" ref="N12:N15" si="6">L12+M12</f>
        <v>597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8.75" customHeight="1">
      <c r="A13" s="20" t="s">
        <v>15</v>
      </c>
      <c r="B13" s="21">
        <v>367.0</v>
      </c>
      <c r="C13" s="21">
        <v>273.0</v>
      </c>
      <c r="D13" s="21">
        <v>107.0</v>
      </c>
      <c r="E13" s="26">
        <f t="shared" si="4"/>
        <v>380</v>
      </c>
      <c r="F13" s="21">
        <v>284.0</v>
      </c>
      <c r="G13" s="21">
        <v>115.0</v>
      </c>
      <c r="H13" s="27">
        <f t="shared" si="5"/>
        <v>399</v>
      </c>
      <c r="I13" s="18" t="s">
        <v>7</v>
      </c>
      <c r="J13" s="18" t="s">
        <v>7</v>
      </c>
      <c r="K13" s="18" t="s">
        <v>7</v>
      </c>
      <c r="L13" s="28">
        <v>1038.0</v>
      </c>
      <c r="M13" s="28">
        <v>234.0</v>
      </c>
      <c r="N13" s="21">
        <f t="shared" si="6"/>
        <v>1272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33.75" customHeight="1">
      <c r="A14" s="20" t="s">
        <v>16</v>
      </c>
      <c r="B14" s="21">
        <v>26.0</v>
      </c>
      <c r="C14" s="21">
        <v>32.0</v>
      </c>
      <c r="D14" s="21">
        <v>2.0</v>
      </c>
      <c r="E14" s="26">
        <f t="shared" si="4"/>
        <v>34</v>
      </c>
      <c r="F14" s="21">
        <v>46.0</v>
      </c>
      <c r="G14" s="21">
        <v>40.0</v>
      </c>
      <c r="H14" s="27">
        <f t="shared" si="5"/>
        <v>86</v>
      </c>
      <c r="I14" s="24" t="s">
        <v>7</v>
      </c>
      <c r="J14" s="25" t="s">
        <v>7</v>
      </c>
      <c r="K14" s="25" t="s">
        <v>7</v>
      </c>
      <c r="L14" s="28">
        <v>412.0</v>
      </c>
      <c r="M14" s="28">
        <v>34.0</v>
      </c>
      <c r="N14" s="21">
        <f t="shared" si="6"/>
        <v>446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5.5" customHeight="1">
      <c r="A15" s="20" t="s">
        <v>17</v>
      </c>
      <c r="B15" s="21">
        <v>382.0</v>
      </c>
      <c r="C15" s="21">
        <v>544.0</v>
      </c>
      <c r="D15" s="21">
        <v>5.0</v>
      </c>
      <c r="E15" s="26">
        <f t="shared" si="4"/>
        <v>549</v>
      </c>
      <c r="F15" s="21">
        <v>117.0</v>
      </c>
      <c r="G15" s="21">
        <v>0.0</v>
      </c>
      <c r="H15" s="27">
        <f t="shared" si="5"/>
        <v>117</v>
      </c>
      <c r="I15" s="18" t="s">
        <v>7</v>
      </c>
      <c r="J15" s="18" t="s">
        <v>7</v>
      </c>
      <c r="K15" s="25" t="s">
        <v>7</v>
      </c>
      <c r="L15" s="28">
        <v>619.0</v>
      </c>
      <c r="M15" s="28">
        <v>11.0</v>
      </c>
      <c r="N15" s="21">
        <f t="shared" si="6"/>
        <v>630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8.75" customHeight="1">
      <c r="A16" s="29" t="s">
        <v>3</v>
      </c>
      <c r="B16" s="30">
        <f t="shared" ref="B16:N16" si="7">SUM(B5:B15)</f>
        <v>6617</v>
      </c>
      <c r="C16" s="30">
        <f t="shared" si="7"/>
        <v>3922</v>
      </c>
      <c r="D16" s="30">
        <f t="shared" si="7"/>
        <v>3380</v>
      </c>
      <c r="E16" s="30">
        <f t="shared" si="7"/>
        <v>7302</v>
      </c>
      <c r="F16" s="30">
        <f t="shared" si="7"/>
        <v>3257</v>
      </c>
      <c r="G16" s="30">
        <f t="shared" si="7"/>
        <v>2710</v>
      </c>
      <c r="H16" s="31">
        <f t="shared" si="7"/>
        <v>5967</v>
      </c>
      <c r="I16" s="30">
        <f t="shared" si="7"/>
        <v>0</v>
      </c>
      <c r="J16" s="30">
        <f t="shared" si="7"/>
        <v>0</v>
      </c>
      <c r="K16" s="30">
        <f t="shared" si="7"/>
        <v>0</v>
      </c>
      <c r="L16" s="30">
        <f t="shared" si="7"/>
        <v>9204</v>
      </c>
      <c r="M16" s="30">
        <f t="shared" si="7"/>
        <v>4030</v>
      </c>
      <c r="N16" s="30">
        <f t="shared" si="7"/>
        <v>13234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32" t="s">
        <v>18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5">
    <mergeCell ref="A3:A4"/>
    <mergeCell ref="C3:E3"/>
    <mergeCell ref="F3:H3"/>
    <mergeCell ref="I3:K3"/>
    <mergeCell ref="L3:N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2015-03-30T19:08:45Z</dcterms:created>
  <dc:creator>User</dc:creator>
</cp:coreProperties>
</file>